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вакцин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<sst xmlns="http://schemas.openxmlformats.org/spreadsheetml/2006/main" count="37" uniqueCount="37">
  <si>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ИТОГО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</si>
  <si>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</si>
  <si>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</si>
  <si>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</si>
  <si>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</si>
  <si>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</si>
  <si>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</si>
  <si>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сумма, (руб.)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</si>
  <si>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</si>
  <si>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</si>
  <si>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</si>
  <si>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</si>
  <si>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</si>
  <si>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</si>
  <si>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 xml:space="preserve"> №1 (Государственный реестр цен на ЖНВЛП) </t>
  </si>
  <si>
    <t>Иной источник определения цены №1</t>
  </si>
  <si>
    <t>Иной источник определения цены №2</t>
  </si>
  <si>
    <t>Иной источник определения цены №3</t>
  </si>
  <si>
    <t>Максимальная оптовая цена в Хмао-Югре по реестру ЖНВЛС</t>
  </si>
  <si>
    <t xml:space="preserve">Вакцина для профилактики дифтерии и столбняка адсорбированная, коклюша ацеллюлярная, полиомиелита инактивированная, инфекции, вызываемой Haemophilus influenzae тип b конъюгированная. </t>
  </si>
  <si>
    <t xml:space="preserve">1 доза содержит:1.Вакцина для профилактики дифтерии и столбняка адсорбированная; коклюша ацеллюлярная; полиомиелита инактивированная (суспензия для внутримышечного введения) - беловатая мутная суспензия.Одна доза вакцины (0,5 мл) содержит:Анатоксин дифтерийный ≥ 30 МЕ; Анатоксин столбнячный ≥ 40 МЕ; Ан.Гемагглютинин филаментозный 25 мкг; Вирус полиомиелита 1-го типа инактивированный 40 единиц D антигена; Вирус полиомиелита 2-го типа инактивированный 8 единиц D антигена; Вирус полиомиелита 3-го типа инактивированный 32 единицы D антигена;вспомогательные вещества: алюминия гидроксид 0,3 мг; среда Хенкса 199* 0,05 мл; формальдегид 12,5 мкг; феноксиэтанол 2,5 мкл; вода для инъекций до 0,5 мл; уксусная кислота или натрия гидроксид - до pH 6,8 - 7,3.*: не содержит фенолового красного.2.Вакцина для профилактики инфекции, вызываемой Haemophilus influenzae тип b, конъюгированная (лиофилизат для приготовления суспензии для внутримышечного введения) - белый гомогенный лиофилизат. Одна доза лиофилизата содержит:полисахарид Haemophilus influenzae тип b, конъюгированный со столбнячным анатоксином 10 мкг.вспомогательные вещества: сахароза 42,5 мг; трометамол 0,6 мг;Вакцина для профилактики дифтерии и столбняка адсорбированная, коклюша ацеллюлярная, полиомиелита инактивированная - суспензия для внутримышечного введения 0,5 мл; в комплекте с вакциной для профилактики инфекции, вызываемой Haemophilus influenzae тип b, конъюгированной - лиофилизат для приготовления суспензии для внутримышечного введения 1 доза.По одной дозе лиофилизата в стеклянном флаконе и по 0,5 мл (1 доза) суспензии в стеклянном шприце (с закрепленной иглой или без) вместимостью 1 мл, с поршнем хлорбромбутиловым; по 1 флакону и по 1 шприцу в закрытую ячейковую упаковку.(ПЕТ/ПВХ). Если шприц не имеет закрепленной иглы, то в упаковку вкладываются 2 отдельные стерильные иглы. По 1 ячейковой упаковке в индивидуальную картонную пачку с инструкцией по применению.
</t>
  </si>
  <si>
    <t>Вакцина для профилактики гепатита А инактивированная</t>
  </si>
  <si>
    <t>№1-Вход.№779 от 13.02.2013г.-ОАО ТД"Аллерген", №2-вход.№780 от 13.02.2013г.-ООО"Прививка", №3-вход.№781 от 14.02.2013г.-"ФармИнфо"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</si>
  <si>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</si>
  <si>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Главный врач _____________________________ В.В.Быков</t>
  </si>
  <si>
    <t>Начальник  ОМТС __________________Р.Ш.Смаилов</t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</si>
  <si>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 на январь 2013 года. а также по позициям: №2 была использована информация коммерческих предложений фирм потенциальных участников размещения заказа, путем мониторирования цен. Начальная (максимальная) цена гражданско-правового договора получена путем сложения максимальной оптовой цены лекарстенных средств в ХМАО - Югре реестра ЖНВЛС и средних цен коммерческих предложений фирм потенциальных участников размещения заказа на лекарственные средства.</t>
  </si>
  <si>
    <t>Дата составления сводной таблицы 18 февраля 2013 года</t>
  </si>
  <si>
    <t>Шакирова Гузель Альфировна</t>
  </si>
  <si>
    <t xml:space="preserve"> Способ размещения заказа  </t>
  </si>
  <si>
    <t>Открытый аукцион в электронной форме</t>
  </si>
  <si>
    <t xml:space="preserve">Часть VI. Обоснование расчета  начальной (максимальной) цены гражданско-правового договора
</t>
  </si>
  <si>
    <t xml:space="preserve">Для экстренной профилактики в очагах, обеспечение защиты в течение 2 недель после однократной иммунизации у детей с 1 года до 16 лет.В одной дозе (0,5 мл) вакцины содержится:
Вирус гепатита А * инактивированный  - 80 единиц антигена** .Алюминия гидроксид (по алюминию)  - 0,3 мг .2-феноксиэтанол  - 2,5 мкл .Формальдегид - 12,5 мкг Среда Хенкс 199*** до 0,5 мл .Кислота хлористоводородная или натрия гидроксид  
для регулировки значения pH .*Штамм GBM, культивированный на диплоидных клетках человека (MRC5). ** В условиях отсутствия международного референс-стандарта, содержание антигена выражено с использованием внутреннего референс-стандарта. *** Среда Хенкс 199 является смесью аминокислот, минеральных солей, витаминов и других компонентов, растворенных в воде для инъекций; значение pH регулируется кислотой хлористоводородной или натрия гидроксидом.Беловатая мутная суспензия.Одна доза (0,5 мл) для внутримышечного введения, в стеклянном шприце вместимостью 1 мл, щприц помещен в закрытую прозрачную ячейковую упаковку, в картонную пачку с инструкцией по применению.
</t>
  </si>
  <si>
    <t>Начальная (максимальная) цена: 289 729 ( Двести восемьдесят девять тысяч семьсот двадцать девять) рублей 00 коп.</t>
  </si>
  <si>
    <t xml:space="preserve">на поставку иммунобиологических препараьов за счет субсидий на выполнение муниципального задания по целевой программе" Реализация ПМП в сфере здравоохранения" на 2013 год  для  МБЛПУ «ЦГБ г. Югорска» </t>
  </si>
  <si>
    <t xml:space="preserve">Пентаксим </t>
  </si>
  <si>
    <t xml:space="preserve">Аваксим 80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</si>
</sst>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2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3" fillId="0" borderId="10" xfId="0" applyFont="1" applyBorder="1" applyAlignment="1">
      <alignment vertical="center"/>
    </xf>
    <xf numFmtId="164" fontId="44" fillId="0" borderId="1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47" fillId="0" borderId="17" xfId="0" applyFont="1" applyBorder="1" applyAlignment="1">
      <alignment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18" xfId="0" applyFont="1" applyBorder="1" applyAlignment="1">
      <alignment/>
    </xf>
    <xf numFmtId="2" fontId="43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0" xfId="0" applyNumberFormat="1" applyFont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50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.8515625" style="22" customWidth="1"/>
    <col min="2" max="2" width="10.421875" style="22" customWidth="1"/>
    <col min="3" max="3" width="13.7109375" style="22" customWidth="1"/>
    <col min="4" max="4" width="10.140625" style="22" customWidth="1"/>
    <col min="5" max="5" width="49.28125" style="22" customWidth="1"/>
    <col min="6" max="6" width="6.57421875" style="22" customWidth="1"/>
    <col min="7" max="7" width="8.7109375" style="22" customWidth="1"/>
    <col min="8" max="8" width="9.140625" style="22" customWidth="1"/>
    <col min="9" max="9" width="8.8515625" style="22" customWidth="1"/>
    <col min="10" max="10" width="9.140625" style="22" customWidth="1"/>
    <col min="11" max="11" width="10.7109375" style="22" customWidth="1"/>
    <col min="12" max="16384" width="9.140625" style="22" customWidth="1"/>
  </cols>
  <sheetData>
    <row r="1" spans="1:11" ht="20.25" customHeight="1">
      <c r="A1" s="41" t="s">
        <v>31</v>
      </c>
      <c r="B1" s="42"/>
      <c r="C1" s="42"/>
      <c r="D1" s="42"/>
      <c r="E1" s="42"/>
      <c r="F1" s="42"/>
      <c r="G1" s="42"/>
      <c r="H1" s="42"/>
      <c r="I1" s="43"/>
      <c r="J1" s="43"/>
      <c r="K1" s="43"/>
    </row>
    <row r="2" spans="1:11" ht="46.5" customHeight="1">
      <c r="A2" s="44" t="s">
        <v>34</v>
      </c>
      <c r="B2" s="45"/>
      <c r="C2" s="45"/>
      <c r="D2" s="45"/>
      <c r="E2" s="45"/>
      <c r="F2" s="45"/>
      <c r="G2" s="45"/>
      <c r="H2" s="45"/>
      <c r="I2" s="46"/>
      <c r="J2" s="46"/>
      <c r="K2" s="46"/>
    </row>
    <row r="3" spans="1:8" ht="12">
      <c r="A3" s="23"/>
      <c r="B3" s="24"/>
      <c r="H3" s="25"/>
    </row>
    <row r="4" spans="1:10" ht="15">
      <c r="A4" s="52" t="s">
        <v>29</v>
      </c>
      <c r="B4" s="52"/>
      <c r="C4" s="52"/>
      <c r="D4" s="52"/>
      <c r="E4" s="51" t="s">
        <v>30</v>
      </c>
      <c r="F4" s="51"/>
      <c r="G4" s="51"/>
      <c r="H4" s="51"/>
      <c r="I4" s="51"/>
      <c r="J4" s="51"/>
    </row>
    <row r="5" spans="1:11" ht="101.25" customHeight="1">
      <c r="A5" s="26" t="s">
        <v>1</v>
      </c>
      <c r="B5" s="26" t="s">
        <v>2</v>
      </c>
      <c r="C5" s="27" t="s">
        <v>3</v>
      </c>
      <c r="D5" s="26" t="s">
        <v>4</v>
      </c>
      <c r="E5" s="26" t="s">
        <v>5</v>
      </c>
      <c r="F5" s="26" t="s">
        <v>6</v>
      </c>
      <c r="G5" s="26" t="s">
        <v>15</v>
      </c>
      <c r="H5" s="26" t="s">
        <v>16</v>
      </c>
      <c r="I5" s="26" t="s">
        <v>17</v>
      </c>
      <c r="J5" s="26" t="s">
        <v>18</v>
      </c>
      <c r="K5" s="26" t="s">
        <v>7</v>
      </c>
    </row>
    <row r="6" spans="1:11" ht="12.75" thickBot="1">
      <c r="A6" s="28">
        <v>1</v>
      </c>
      <c r="B6" s="28">
        <v>2</v>
      </c>
      <c r="C6" s="29">
        <v>3</v>
      </c>
      <c r="D6" s="30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31">
        <v>11</v>
      </c>
    </row>
    <row r="7" spans="1:11" ht="409.5" customHeight="1" thickBot="1">
      <c r="A7" s="27">
        <v>1</v>
      </c>
      <c r="B7" s="6" t="s">
        <v>14</v>
      </c>
      <c r="C7" s="16" t="s">
        <v>19</v>
      </c>
      <c r="D7" s="15" t="s">
        <v>35</v>
      </c>
      <c r="E7" s="15" t="s">
        <v>20</v>
      </c>
      <c r="F7" s="19">
        <v>50</v>
      </c>
      <c r="G7" s="20">
        <v>0</v>
      </c>
      <c r="H7" s="20">
        <v>0</v>
      </c>
      <c r="I7" s="20">
        <v>0</v>
      </c>
      <c r="J7" s="20">
        <v>1172.62</v>
      </c>
      <c r="K7" s="39">
        <f>F7*J7</f>
        <v>58630.99999999999</v>
      </c>
    </row>
    <row r="8" spans="1:11" ht="234.75" customHeight="1" thickBot="1">
      <c r="A8" s="27">
        <v>2</v>
      </c>
      <c r="B8" s="32" t="s">
        <v>22</v>
      </c>
      <c r="C8" s="40" t="s">
        <v>21</v>
      </c>
      <c r="D8" s="40" t="s">
        <v>36</v>
      </c>
      <c r="E8" s="18" t="s">
        <v>32</v>
      </c>
      <c r="F8" s="21">
        <v>476</v>
      </c>
      <c r="G8" s="20">
        <v>550</v>
      </c>
      <c r="H8" s="20">
        <v>458</v>
      </c>
      <c r="I8" s="20">
        <v>448.5</v>
      </c>
      <c r="J8" s="20">
        <f>(G8+H8+I8)/3</f>
        <v>485.5</v>
      </c>
      <c r="K8" s="39">
        <f>F8*J8</f>
        <v>231098</v>
      </c>
    </row>
    <row r="9" spans="1:11" ht="21" customHeight="1" thickBot="1">
      <c r="A9" s="33"/>
      <c r="B9" s="2" t="s">
        <v>0</v>
      </c>
      <c r="C9" s="34"/>
      <c r="D9" s="8"/>
      <c r="E9" s="9"/>
      <c r="F9" s="9"/>
      <c r="G9" s="35"/>
      <c r="H9" s="36"/>
      <c r="I9" s="37"/>
      <c r="J9" s="10"/>
      <c r="K9" s="7">
        <f>K8+K7</f>
        <v>289729</v>
      </c>
    </row>
    <row r="10" spans="1:11" ht="61.5" customHeight="1" thickBot="1">
      <c r="A10" s="2"/>
      <c r="B10" s="11" t="s">
        <v>8</v>
      </c>
      <c r="C10" s="5"/>
      <c r="D10" s="5"/>
      <c r="E10" s="9"/>
      <c r="F10" s="3"/>
      <c r="G10" s="3"/>
      <c r="H10" s="3"/>
      <c r="I10" s="3"/>
      <c r="J10" s="3"/>
      <c r="K10" s="12"/>
    </row>
    <row r="11" spans="1:11" ht="28.5" customHeight="1">
      <c r="A11" s="2"/>
      <c r="B11" s="4" t="s">
        <v>9</v>
      </c>
      <c r="C11" s="2"/>
      <c r="D11" s="3"/>
      <c r="E11" s="3"/>
      <c r="F11" s="3"/>
      <c r="G11" s="3"/>
      <c r="H11" s="3"/>
      <c r="I11" s="3"/>
      <c r="J11" s="13"/>
      <c r="K11" s="17">
        <v>289729</v>
      </c>
    </row>
    <row r="12" spans="1:11" ht="18.75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27" customHeight="1">
      <c r="A13" s="38" t="s">
        <v>33</v>
      </c>
      <c r="B13" s="38"/>
      <c r="C13" s="38"/>
      <c r="D13" s="38"/>
      <c r="E13" s="38"/>
      <c r="F13" s="38"/>
      <c r="G13" s="1"/>
      <c r="H13" s="1"/>
      <c r="I13" s="1"/>
      <c r="J13" s="1"/>
      <c r="K13" s="1"/>
    </row>
    <row r="14" spans="1:11" ht="35.25" customHeight="1">
      <c r="A14" s="47" t="s">
        <v>23</v>
      </c>
      <c r="B14" s="47"/>
      <c r="C14" s="47"/>
      <c r="D14" s="47"/>
      <c r="E14" s="47"/>
      <c r="F14" s="47"/>
      <c r="G14" s="47"/>
      <c r="H14" s="47"/>
      <c r="I14" s="47"/>
      <c r="J14" s="1"/>
      <c r="K14" s="1"/>
    </row>
    <row r="15" spans="1:11" ht="21.75" customHeight="1">
      <c r="A15" s="47"/>
      <c r="B15" s="47"/>
      <c r="C15" s="47"/>
      <c r="D15" s="47"/>
      <c r="E15" s="47"/>
      <c r="F15" s="47"/>
      <c r="G15" s="47"/>
      <c r="H15" s="47"/>
      <c r="I15" s="47"/>
      <c r="J15" s="1"/>
      <c r="K15" s="1"/>
    </row>
    <row r="16" spans="1:11" ht="26.25" customHeight="1">
      <c r="A16" s="48" t="s">
        <v>24</v>
      </c>
      <c r="B16" s="48"/>
      <c r="C16" s="48"/>
      <c r="D16" s="48"/>
      <c r="E16" s="48"/>
      <c r="F16" s="48"/>
      <c r="G16" s="48"/>
      <c r="H16" s="1"/>
      <c r="I16" s="1"/>
      <c r="J16" s="1"/>
      <c r="K16" s="1"/>
    </row>
    <row r="17" spans="1:11" ht="21.75" customHeight="1">
      <c r="A17" s="49" t="s">
        <v>25</v>
      </c>
      <c r="B17" s="49"/>
      <c r="C17" s="49"/>
      <c r="D17" s="49"/>
      <c r="E17" s="50"/>
      <c r="F17" s="14"/>
      <c r="G17" s="14"/>
      <c r="H17" s="1"/>
      <c r="I17" s="1"/>
      <c r="J17" s="1"/>
      <c r="K17" s="1"/>
    </row>
    <row r="18" spans="1:11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91.5" customHeight="1">
      <c r="A19" s="46" t="s">
        <v>26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8.75" customHeight="1">
      <c r="A20" s="1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>
      <c r="A21" s="1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50" t="s">
        <v>28</v>
      </c>
      <c r="B22" s="50"/>
      <c r="C22" s="50"/>
      <c r="D22" s="50"/>
      <c r="E22" s="1"/>
      <c r="F22" s="1"/>
      <c r="G22" s="1"/>
      <c r="H22" s="1"/>
      <c r="I22" s="1"/>
      <c r="J22" s="1"/>
      <c r="K22" s="1"/>
    </row>
    <row r="23" spans="1:11" ht="15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sheetProtection/>
  <mergeCells count="10">
    <mergeCell ref="A1:K1"/>
    <mergeCell ref="A2:K2"/>
    <mergeCell ref="A14:I15"/>
    <mergeCell ref="A16:G16"/>
    <mergeCell ref="A17:E17"/>
    <mergeCell ref="A22:D22"/>
    <mergeCell ref="A19:K19"/>
    <mergeCell ref="E4:J4"/>
    <mergeCell ref="A4:D4"/>
    <mergeCell ref="A12:K12"/>
  </mergeCells>
  <printOptions/>
  <pageMargins left="0.31" right="0" top="0.3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2013-03-01T11:17:24Z</dcterms:modified>
  <cp:category/>
  <cp:version/>
  <cp:contentType/>
  <cp:contentStatus/>
</cp:coreProperties>
</file>